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undenzettel" state="visible" r:id="rId4"/>
    <sheet sheetId="2" name="Anleitung" state="visible" r:id="rId5"/>
  </sheets>
  <definedNames>
    <definedName name="_xlnm.Print_Area" localSheetId="0">'Stundenzettel'!$A1:$J27</definedName>
  </definedNames>
  <calcPr calcId="171027" fullCalcOnLoad="1"/>
</workbook>
</file>

<file path=xl/sharedStrings.xml><?xml version="1.0" encoding="utf-8"?>
<sst xmlns="http://schemas.openxmlformats.org/spreadsheetml/2006/main" count="33" uniqueCount="33">
  <si>
    <t>Stundenzettel</t>
  </si>
  <si>
    <t>Name</t>
  </si>
  <si>
    <t>Arbeitgeber</t>
  </si>
  <si>
    <t>Erster Tag der Woche (Montag)</t>
  </si>
  <si>
    <t>Datum</t>
  </si>
  <si>
    <t>Beginn</t>
  </si>
  <si>
    <t>Ende</t>
  </si>
  <si>
    <t>Folgetag (0/1)</t>
  </si>
  <si>
    <t>Pause (Min.)</t>
  </si>
  <si>
    <t>Netto (Std.:Min.)</t>
  </si>
  <si>
    <t>Pause von – bis</t>
  </si>
  <si>
    <t>Bemerkung</t>
  </si>
  <si>
    <t>Prüfung</t>
  </si>
  <si>
    <t>Korrektur (Min.)</t>
  </si>
  <si>
    <t>Weitere Einsätze (4 Zeilen, etwa für einen zweiten Einsatz am selben Tag): Datum selbst eintragen. Zusätzlich eingefügte Zeilen werden nicht berechnet.</t>
  </si>
  <si>
    <t>Summe Netto</t>
  </si>
  <si>
    <t>Soll (Std.:Min.)</t>
  </si>
  <si>
    <t>Differenz</t>
  </si>
  <si>
    <t>Differenz in Minuten</t>
  </si>
  <si>
    <t>Datum, Unterschrift Arbeitnehmer/in</t>
  </si>
  <si>
    <t>Datum, Unterschrift Arbeitgeber/in</t>
  </si>
  <si>
    <t>Stundenzettel-Vorlage, Stand September 2026 · kostenlos von workflow-app.ch/stundenzettel/</t>
  </si>
  <si>
    <t>So funktioniert die Vorlage</t>
  </si>
  <si>
    <t>1. Oben Name, Arbeitgeber und den ersten Tag des Zeitraums eintragen: den 1. des Monats beziehungsweise den Montag. Die Datumsspalte füllt sich daraus von selbst und endet, wo der Kalender endet.</t>
  </si>
  <si>
    <t>2. Pro Tag Beginn und Ende als Uhrzeit eintragen, zum Beispiel 08:00 und 17:15. Pausen in Minuten eintragen; keine Pause heisst 0 oder leer. Die Spalte Pause von – bis dokumentiert die Lage der Pause, zum Beispiel 12:00–12:30; sie rechnet nicht. Beide Felder gehören zusammen: eine Lage ohne Minuten wird gemeldet.</t>
  </si>
  <si>
    <t>3. Endet der Einsatz nach Mitternacht, in der Spalte Folgetag eine 1 eintragen. Beispiel: 22:00 bis 06:00, Folgetag 1, Pause 30 ergibt 7:30. Ohne die 1 meldet die Prüfung, dass das Ende nicht nach dem Beginn liegt.</t>
  </si>
  <si>
    <t>4. Bei der regulären Erfassung in der Schweiz muss der Arbeitgeber die Lage einer Pause ab einer halben Stunde festhalten (Art. 73 ArGV 1, Wegleitung des SECO: https://www.seco.admin.ch/dam/de/sd-web/KYcyETv05vIg/ArGV1_art73_de.pdf). Trage sie dann in Pause von – bis ein.</t>
  </si>
  <si>
    <t>5. Zweiter Einsatz am selben Tag: eine der Zeilen unter Weitere Einsätze nutzen und das Datum selbst eintragen; es muss im Zeitraum liegen. Die Summe zählt alle vorbereiteten Zeilen. Zusätzlich eingefügte Zeilen werden nicht berechnet; brauchst du mehr, nimm eine zweite Datei oder die Wochenvorlage.</t>
  </si>
  <si>
    <t>6. Die Spalte Prüfung meldet, wenn etwas nicht stimmt: kein oder ein fremdes Datum, fehlendes Ende, Pause länger als der Einsatz, Pause oder Korrektur als Text eingefügt, negatives Netto. Für diese Zeile bleibt Netto leer, neben der Summe steht die Zahl der offenen Zeilen, und die Differenz zum Soll bleibt leer, solange eine geprüfte Eingabe einen Fehler enthält.</t>
  </si>
  <si>
    <t>7. Soll: die erwarteten Arbeitsstunden des Zeitraums eintragen, als Stunden:Minuten. Beispiel: 160:00 geplante Stunden minus 8:00 für einen eingeplanten, ganz abwesenden Arbeitstag ergibt 152:00. Die Differenz erscheint mit Vorzeichen. Die Vorlage erkennt Abwesenheiten nicht und schreibt keine Zeit gut.</t>
  </si>
  <si>
    <t>8. Korrektur (Min.): nur für die Zeitumstellung im März und Oktober, etwa +60 in der Oktobernacht, mit Begründung in der Bemerkung. Beginn und Ende bleiben, wie sie waren. Monatswechsel: 31. → 22:00 bis 00:00, Folgetag 1; 1. → 00:00 bis 06:00, Folgetag 0; die Pause dem Abschnitt zuordnen, in dem sie lag.</t>
  </si>
  <si>
    <t>9. Formeln und Datumsfelder sind gegen versehentliches Überschreiben geschützt, ohne Passwort. Überprüfen → Blattschutz aufheben, wenn du die Vorlage anpassen willst.</t>
  </si>
  <si>
    <t>Die Vorlage rechnet in ganzen Minuten. Sie berechnet keine Zuschläge, keinen Lohn und keinen Vergütungsanspruch; sie hält fest, was du gearbeitet hast.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</si>
</sst>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dd.mm.yyyy"/>
    <numFmt numFmtId="165" formatCode="ddd, dd.mm."/>
    <numFmt numFmtId="166" formatCode="hh:mm"/>
    <numFmt numFmtId="167" formatCode="[h]:mm"/>
    <numFmt numFmtId="168" formatCode="+0;-0;0"/>
    <numFmt numFmtId="169" formatCode="ddd, dd.mm.yyyy"/>
  </numFmts>
  <fonts count="8" x14ac:knownFonts="1">
    <font>
      <color theme="1"/>
      <family val="2"/>
      <scheme val="minor"/>
      <sz val="11"/>
      <name val="Calibri"/>
    </font>
    <font>
      <b/>
      <sz val="16"/>
      <name val="Arial"/>
    </font>
    <font>
      <sz val="10"/>
      <name val="Arial"/>
    </font>
    <font>
      <color rgb="FFB3261E"/>
      <sz val="9"/>
      <name val="Arial"/>
    </font>
    <font>
      <b/>
      <sz val="10"/>
      <name val="Arial"/>
    </font>
    <font>
      <color rgb="FF4A5A68"/>
      <sz val="8"/>
      <name val="Arial"/>
    </font>
    <font>
      <color rgb="FF6B7A88"/>
      <sz val="8"/>
      <name val="Arial"/>
    </font>
    <font>
      <b/>
      <sz val="13"/>
      <name val="Arial"/>
    </font>
  </fonts>
  <fills count="4">
    <fill>
      <patternFill patternType="none"/>
    </fill>
    <fill>
      <patternFill patternType="gray125"/>
    </fill>
    <fill>
      <patternFill patternType="solid">
        <fgColor rgb="FFF6F1E1"/>
      </patternFill>
    </fill>
    <fill>
      <patternFill patternType="solid">
        <fgColor rgb="FFEEF1F4"/>
      </patternFill>
    </fill>
  </fills>
  <borders count="3">
    <border>
      <left/>
      <right/>
      <top/>
      <bottom/>
      <diagonal/>
    </border>
    <border>
      <left style="thin">
        <color rgb="FFB8C0C8"/>
      </left>
      <right style="thin">
        <color rgb="FFB8C0C8"/>
      </right>
      <top style="thin">
        <color rgb="FFB8C0C8"/>
      </top>
      <bottom style="thin">
        <color rgb="FFB8C0C8"/>
      </bottom>
      <diagonal/>
    </border>
    <border>
      <left/>
      <right/>
      <top style="thin">
        <color rgb="FF14202B"/>
      </top>
      <bottom/>
      <diagonal/>
    </border>
  </borders>
  <cellStyleXfs count="1">
    <xf numFmtId="0" fontId="0" fillId="0" borderId="0"/>
  </cellStyleXfs>
  <cellXfs count="27">
    <xf numFmtId="0" fontId="0" fillId="0" borderId="0" xfId="0"/>
    <xf numFmtId="0" fontId="1" fillId="0" borderId="0" xfId="0" applyFont="1"/>
    <xf numFmtId="0" fontId="2" fillId="0" borderId="0" xfId="0" applyFont="1" applyAlignment="1">
      <alignment vertical="top" wrapText="1"/>
    </xf>
    <xf numFmtId="0" fontId="2" fillId="2" borderId="1" xfId="0" applyFont="1" applyFill="1" applyBorder="1" applyAlignment="1" applyProtection="1">
      <alignment vertical="top"/>
      <protection locked="0"/>
    </xf>
    <xf numFmtId="164" fontId="2" fillId="2" borderId="1" xfId="0" applyNumberFormat="1" applyFont="1" applyFill="1" applyBorder="1" applyAlignment="1" applyProtection="1">
      <alignment vertical="top"/>
      <protection locked="0"/>
    </xf>
    <xf numFmtId="0" fontId="3" fillId="0" borderId="0" xfId="0" applyFont="1" applyAlignment="1">
      <alignment vertical="top"/>
    </xf>
    <xf numFmtId="0" fontId="4" fillId="3" borderId="1" xfId="0" applyFont="1" applyFill="1" applyBorder="1" applyAlignment="1">
      <alignment horizontal="left" wrapText="1"/>
    </xf>
    <xf numFmtId="0" fontId="4" fillId="3" borderId="1" xfId="0" applyFont="1" applyFill="1" applyBorder="1" applyAlignment="1">
      <alignment horizontal="right" wrapText="1"/>
    </xf>
    <xf numFmtId="165" fontId="2" fillId="0" borderId="1" xfId="0" applyNumberFormat="1" applyFont="1" applyBorder="1"/>
    <xf numFmtId="166" fontId="2" fillId="2" borderId="1" xfId="0" applyNumberFormat="1" applyFont="1" applyFill="1" applyBorder="1" applyProtection="1">
      <protection locked="0"/>
    </xf>
    <xf numFmtId="1" fontId="2" fillId="2" borderId="1" xfId="0" applyNumberFormat="1" applyFont="1" applyFill="1" applyBorder="1" applyProtection="1">
      <protection locked="0"/>
    </xf>
    <xf numFmtId="167" fontId="2" fillId="0" borderId="1" xfId="0" applyNumberFormat="1" applyFont="1" applyBorder="1"/>
    <xf numFmtId="0" fontId="2" fillId="2" borderId="1" xfId="0" applyFont="1" applyFill="1" applyBorder="1" applyAlignment="1" applyProtection="1">
      <alignment vertical="top" wrapText="1"/>
      <protection locked="0"/>
    </xf>
    <xf numFmtId="0" fontId="3" fillId="0" borderId="1" xfId="0" applyFont="1" applyBorder="1" applyAlignment="1">
      <alignment vertical="top" wrapText="1"/>
    </xf>
    <xf numFmtId="168" fontId="2" fillId="2" borderId="1" xfId="0" applyNumberFormat="1" applyFont="1" applyFill="1" applyBorder="1" applyProtection="1">
      <protection locked="0"/>
    </xf>
    <xf numFmtId="0" fontId="5" fillId="0" borderId="0" xfId="0" applyFont="1" applyAlignment="1">
      <alignment vertical="top" wrapText="1"/>
    </xf>
    <xf numFmtId="169" fontId="2" fillId="2" borderId="1" xfId="0" applyNumberFormat="1" applyFont="1" applyFill="1" applyBorder="1" applyProtection="1">
      <protection locked="0"/>
    </xf>
    <xf numFmtId="0" fontId="4" fillId="3" borderId="1" xfId="0" applyFont="1" applyFill="1" applyBorder="1"/>
    <xf numFmtId="167" fontId="4" fillId="0" borderId="1" xfId="0" applyNumberFormat="1" applyFont="1" applyBorder="1" applyAlignment="1">
      <alignment horizontal="right"/>
    </xf>
    <xf numFmtId="0" fontId="3" fillId="0" borderId="0" xfId="0" applyFont="1"/>
    <xf numFmtId="167" fontId="2" fillId="2" borderId="1" xfId="0" applyNumberFormat="1" applyFont="1" applyFill="1" applyBorder="1" applyAlignment="1" applyProtection="1">
      <alignment horizontal="right"/>
      <protection locked="0"/>
    </xf>
    <xf numFmtId="49" fontId="4" fillId="0" borderId="1" xfId="0" applyNumberFormat="1" applyFont="1" applyBorder="1" applyAlignment="1">
      <alignment horizontal="right"/>
    </xf>
    <xf numFmtId="1" fontId="5" fillId="0" borderId="0" xfId="0" applyNumberFormat="1" applyFont="1"/>
    <xf numFmtId="0" fontId="5" fillId="0" borderId="0" xfId="0" applyFont="1"/>
    <xf numFmtId="0" fontId="5" fillId="0" borderId="2" xfId="0" applyFont="1" applyBorder="1"/>
    <xf numFmtId="0" fontId="6" fillId="0" borderId="0" xfId="0" applyFont="1"/>
    <xf numFmtId="0" fontId="7" fillId="0" borderId="0" xfId="0" applyFont="1" applyAlignment="1">
      <alignment vertical="top" wrapText="1"/>
    </xf>
  </cellXfs>
  <cellStyles count="1">
    <cellStyle name="Normal" xfId="0" builtinId="0"/>
  </cellStyles>
  <dxfs count="19">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FBE9E7"/>
        </patternFill>
      </fill>
    </dxf>
    <dxf>
      <fill>
        <patternFill patternType="solid">
          <bgColor rgb="FFFBE9E7"/>
        </patternFill>
      </fill>
    </dxf>
    <dxf>
      <fill>
        <patternFill patternType="solid">
          <bgColor rgb="FFFBE9E7"/>
        </patternFill>
      </fill>
    </dxf>
    <dxf>
      <fill>
        <patternFill patternType="solid">
          <bgColor rgb="FFFBE9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7"/>
  <sheetViews>
    <sheetView workbookViewId="0">
      <pane ySplit="6" topLeftCell="A7" activePane="bottomLeft" state="frozen"/>
      <selection pane="bottomLeft"/>
    </sheetView>
  </sheetViews>
  <sheetFormatPr defaultRowHeight="15" outlineLevelRow="0" outlineLevelCol="0" x14ac:dyDescent="55"/>
  <cols>
    <col min="1" max="1" width="16" customWidth="1"/>
    <col min="4" max="6" width="12" customWidth="1"/>
    <col min="7" max="7" width="16" customWidth="1"/>
    <col min="8" max="8" width="30" customWidth="1"/>
    <col min="9" max="9" width="34" customWidth="1"/>
    <col min="10" max="10" width="13" customWidth="1"/>
  </cols>
  <sheetData>
    <row r="1" spans="1:1" x14ac:dyDescent="0.25">
      <c r="A1" s="1" t="s">
        <v>0</v>
      </c>
    </row>
    <row r="2" spans="1:3" x14ac:dyDescent="0.25">
      <c r="A2" s="2" t="s">
        <v>1</v>
      </c>
      <c r="B2" s="3"/>
      <c r="C2" s="3"/>
    </row>
    <row r="3" spans="1:3" x14ac:dyDescent="0.25">
      <c r="A3" s="2" t="s">
        <v>2</v>
      </c>
      <c r="B3" s="3"/>
      <c r="C3" s="3"/>
    </row>
    <row r="4" ht="30" customHeight="1" spans="1:7" x14ac:dyDescent="0.25">
      <c r="A4" s="2" t="s">
        <v>3</v>
      </c>
      <c r="B4" s="4">
        <v>46272</v>
      </c>
      <c r="C4" s="4"/>
      <c r="D4" s="5">
        <f>IF(WEEKDAY(B4,2)=1,"","Bitte einen Montag eintragen")</f>
      </c>
      <c r="E4" s="5"/>
      <c r="F4" s="5"/>
      <c r="G4" s="5"/>
    </row>
    <row r="6" ht="30" customHeight="1" spans="1:10" x14ac:dyDescent="0.25">
      <c r="A6" s="6" t="s">
        <v>4</v>
      </c>
      <c r="B6" s="7" t="s">
        <v>5</v>
      </c>
      <c r="C6" s="7" t="s">
        <v>6</v>
      </c>
      <c r="D6" s="7" t="s">
        <v>7</v>
      </c>
      <c r="E6" s="7" t="s">
        <v>8</v>
      </c>
      <c r="F6" s="7" t="s">
        <v>9</v>
      </c>
      <c r="G6" s="6" t="s">
        <v>10</v>
      </c>
      <c r="H6" s="6" t="s">
        <v>11</v>
      </c>
      <c r="I6" s="6" t="s">
        <v>12</v>
      </c>
      <c r="J6" s="7" t="s">
        <v>13</v>
      </c>
    </row>
    <row r="7" spans="1:10" x14ac:dyDescent="0.25">
      <c r="A7" s="8">
        <f>$B$4+0</f>
      </c>
      <c r="B7" s="9"/>
      <c r="C7" s="9"/>
      <c r="D7" s="10"/>
      <c r="E7" s="10"/>
      <c r="F7" s="11">
        <f>IF(OR(B7="",C7="",I7&lt;&gt;""),"",(ROUND((C7+N(D7)-B7)*1440,0)-N(E7)+N(J7))/1440)</f>
      </c>
      <c r="G7" s="12"/>
      <c r="H7" s="12"/>
      <c r="I7" s="13">
        <f>IF(AND(B7="",C7="",E7="",G7=""),"",IF(A7="","Kein Datum: Zeile liegt ausserhalb des Zeitraums",IF(OR(A7&lt;$B$4,A7&gt;=($B$4+7)),"Datum liegt ausserhalb des Zeitraums",IF(OR(B7="",C7=""),"Beginn oder Ende fehlt",IF(AND(N(D7)&lt;&gt;0,N(D7)&lt;&gt;1),"Folgetag muss 0 oder 1 sein",IF(C7+N(D7)&lt;=B7,"Ende liegt nicht nach Beginn",IF(AND(E7&lt;&gt;"",NOT(ISNUMBER(E7))),"Pause ist keine Zahl",IF(AND(J7&lt;&gt;"",NOT(ISNUMBER(J7))),"Korrektur ist keine Zahl",IF(N(E7)&lt;0,"Pause negativ",IF(N(E7)&gt;(ROUND((C7+N(D7)-B7)*1440,0)+N(J7)),"Pause länger als der Einsatz",IF((ROUND((C7+N(D7)-B7)*1440,0)+N(J7))-N(E7)&lt;0,"Netto negativ",IF(AND(G7&lt;&gt;"",E7=""),"Pausenlage eingetragen, Minuten fehlen",""))))))))))))</f>
      </c>
      <c r="J7" s="14"/>
    </row>
    <row r="8" spans="1:10" x14ac:dyDescent="0.25">
      <c r="A8" s="8">
        <f>$B$4+1</f>
      </c>
      <c r="B8" s="9"/>
      <c r="C8" s="9"/>
      <c r="D8" s="10"/>
      <c r="E8" s="10"/>
      <c r="F8" s="11">
        <f>IF(OR(B8="",C8="",I8&lt;&gt;""),"",(ROUND((C8+N(D8)-B8)*1440,0)-N(E8)+N(J8))/1440)</f>
      </c>
      <c r="G8" s="12"/>
      <c r="H8" s="12"/>
      <c r="I8" s="13">
        <f>IF(AND(B8="",C8="",E8="",G8=""),"",IF(A8="","Kein Datum: Zeile liegt ausserhalb des Zeitraums",IF(OR(A8&lt;$B$4,A8&gt;=($B$4+7)),"Datum liegt ausserhalb des Zeitraums",IF(OR(B8="",C8=""),"Beginn oder Ende fehlt",IF(AND(N(D8)&lt;&gt;0,N(D8)&lt;&gt;1),"Folgetag muss 0 oder 1 sein",IF(C8+N(D8)&lt;=B8,"Ende liegt nicht nach Beginn",IF(AND(E8&lt;&gt;"",NOT(ISNUMBER(E8))),"Pause ist keine Zahl",IF(AND(J8&lt;&gt;"",NOT(ISNUMBER(J8))),"Korrektur ist keine Zahl",IF(N(E8)&lt;0,"Pause negativ",IF(N(E8)&gt;(ROUND((C8+N(D8)-B8)*1440,0)+N(J8)),"Pause länger als der Einsatz",IF((ROUND((C8+N(D8)-B8)*1440,0)+N(J8))-N(E8)&lt;0,"Netto negativ",IF(AND(G8&lt;&gt;"",E8=""),"Pausenlage eingetragen, Minuten fehlen",""))))))))))))</f>
      </c>
      <c r="J8" s="14"/>
    </row>
    <row r="9" spans="1:10" x14ac:dyDescent="0.25">
      <c r="A9" s="8">
        <f>$B$4+2</f>
      </c>
      <c r="B9" s="9"/>
      <c r="C9" s="9"/>
      <c r="D9" s="10"/>
      <c r="E9" s="10"/>
      <c r="F9" s="11">
        <f>IF(OR(B9="",C9="",I9&lt;&gt;""),"",(ROUND((C9+N(D9)-B9)*1440,0)-N(E9)+N(J9))/1440)</f>
      </c>
      <c r="G9" s="12"/>
      <c r="H9" s="12"/>
      <c r="I9" s="13">
        <f>IF(AND(B9="",C9="",E9="",G9=""),"",IF(A9="","Kein Datum: Zeile liegt ausserhalb des Zeitraums",IF(OR(A9&lt;$B$4,A9&gt;=($B$4+7)),"Datum liegt ausserhalb des Zeitraums",IF(OR(B9="",C9=""),"Beginn oder Ende fehlt",IF(AND(N(D9)&lt;&gt;0,N(D9)&lt;&gt;1),"Folgetag muss 0 oder 1 sein",IF(C9+N(D9)&lt;=B9,"Ende liegt nicht nach Beginn",IF(AND(E9&lt;&gt;"",NOT(ISNUMBER(E9))),"Pause ist keine Zahl",IF(AND(J9&lt;&gt;"",NOT(ISNUMBER(J9))),"Korrektur ist keine Zahl",IF(N(E9)&lt;0,"Pause negativ",IF(N(E9)&gt;(ROUND((C9+N(D9)-B9)*1440,0)+N(J9)),"Pause länger als der Einsatz",IF((ROUND((C9+N(D9)-B9)*1440,0)+N(J9))-N(E9)&lt;0,"Netto negativ",IF(AND(G9&lt;&gt;"",E9=""),"Pausenlage eingetragen, Minuten fehlen",""))))))))))))</f>
      </c>
      <c r="J9" s="14"/>
    </row>
    <row r="10" spans="1:10" x14ac:dyDescent="0.25">
      <c r="A10" s="8">
        <f>$B$4+3</f>
      </c>
      <c r="B10" s="9"/>
      <c r="C10" s="9"/>
      <c r="D10" s="10"/>
      <c r="E10" s="10"/>
      <c r="F10" s="11">
        <f>IF(OR(B10="",C10="",I10&lt;&gt;""),"",(ROUND((C10+N(D10)-B10)*1440,0)-N(E10)+N(J10))/1440)</f>
      </c>
      <c r="G10" s="12"/>
      <c r="H10" s="12"/>
      <c r="I10" s="13">
        <f>IF(AND(B10="",C10="",E10="",G10=""),"",IF(A10="","Kein Datum: Zeile liegt ausserhalb des Zeitraums",IF(OR(A10&lt;$B$4,A10&gt;=($B$4+7)),"Datum liegt ausserhalb des Zeitraums",IF(OR(B10="",C10=""),"Beginn oder Ende fehlt",IF(AND(N(D10)&lt;&gt;0,N(D10)&lt;&gt;1),"Folgetag muss 0 oder 1 sein",IF(C10+N(D10)&lt;=B10,"Ende liegt nicht nach Beginn",IF(AND(E10&lt;&gt;"",NOT(ISNUMBER(E10))),"Pause ist keine Zahl",IF(AND(J10&lt;&gt;"",NOT(ISNUMBER(J10))),"Korrektur ist keine Zahl",IF(N(E10)&lt;0,"Pause negativ",IF(N(E10)&gt;(ROUND((C10+N(D10)-B10)*1440,0)+N(J10)),"Pause länger als der Einsatz",IF((ROUND((C10+N(D10)-B10)*1440,0)+N(J10))-N(E10)&lt;0,"Netto negativ",IF(AND(G10&lt;&gt;"",E10=""),"Pausenlage eingetragen, Minuten fehlen",""))))))))))))</f>
      </c>
      <c r="J10" s="14"/>
    </row>
    <row r="11" spans="1:10" x14ac:dyDescent="0.25">
      <c r="A11" s="8">
        <f>$B$4+4</f>
      </c>
      <c r="B11" s="9"/>
      <c r="C11" s="9"/>
      <c r="D11" s="10"/>
      <c r="E11" s="10"/>
      <c r="F11" s="11">
        <f>IF(OR(B11="",C11="",I11&lt;&gt;""),"",(ROUND((C11+N(D11)-B11)*1440,0)-N(E11)+N(J11))/1440)</f>
      </c>
      <c r="G11" s="12"/>
      <c r="H11" s="12"/>
      <c r="I11" s="13">
        <f>IF(AND(B11="",C11="",E11="",G11=""),"",IF(A11="","Kein Datum: Zeile liegt ausserhalb des Zeitraums",IF(OR(A11&lt;$B$4,A11&gt;=($B$4+7)),"Datum liegt ausserhalb des Zeitraums",IF(OR(B11="",C11=""),"Beginn oder Ende fehlt",IF(AND(N(D11)&lt;&gt;0,N(D11)&lt;&gt;1),"Folgetag muss 0 oder 1 sein",IF(C11+N(D11)&lt;=B11,"Ende liegt nicht nach Beginn",IF(AND(E11&lt;&gt;"",NOT(ISNUMBER(E11))),"Pause ist keine Zahl",IF(AND(J11&lt;&gt;"",NOT(ISNUMBER(J11))),"Korrektur ist keine Zahl",IF(N(E11)&lt;0,"Pause negativ",IF(N(E11)&gt;(ROUND((C11+N(D11)-B11)*1440,0)+N(J11)),"Pause länger als der Einsatz",IF((ROUND((C11+N(D11)-B11)*1440,0)+N(J11))-N(E11)&lt;0,"Netto negativ",IF(AND(G11&lt;&gt;"",E11=""),"Pausenlage eingetragen, Minuten fehlen",""))))))))))))</f>
      </c>
      <c r="J11" s="14"/>
    </row>
    <row r="12" spans="1:10" x14ac:dyDescent="0.25">
      <c r="A12" s="8">
        <f>$B$4+5</f>
      </c>
      <c r="B12" s="9"/>
      <c r="C12" s="9"/>
      <c r="D12" s="10"/>
      <c r="E12" s="10"/>
      <c r="F12" s="11">
        <f>IF(OR(B12="",C12="",I12&lt;&gt;""),"",(ROUND((C12+N(D12)-B12)*1440,0)-N(E12)+N(J12))/1440)</f>
      </c>
      <c r="G12" s="12"/>
      <c r="H12" s="12"/>
      <c r="I12" s="13">
        <f>IF(AND(B12="",C12="",E12="",G12=""),"",IF(A12="","Kein Datum: Zeile liegt ausserhalb des Zeitraums",IF(OR(A12&lt;$B$4,A12&gt;=($B$4+7)),"Datum liegt ausserhalb des Zeitraums",IF(OR(B12="",C12=""),"Beginn oder Ende fehlt",IF(AND(N(D12)&lt;&gt;0,N(D12)&lt;&gt;1),"Folgetag muss 0 oder 1 sein",IF(C12+N(D12)&lt;=B12,"Ende liegt nicht nach Beginn",IF(AND(E12&lt;&gt;"",NOT(ISNUMBER(E12))),"Pause ist keine Zahl",IF(AND(J12&lt;&gt;"",NOT(ISNUMBER(J12))),"Korrektur ist keine Zahl",IF(N(E12)&lt;0,"Pause negativ",IF(N(E12)&gt;(ROUND((C12+N(D12)-B12)*1440,0)+N(J12)),"Pause länger als der Einsatz",IF((ROUND((C12+N(D12)-B12)*1440,0)+N(J12))-N(E12)&lt;0,"Netto negativ",IF(AND(G12&lt;&gt;"",E12=""),"Pausenlage eingetragen, Minuten fehlen",""))))))))))))</f>
      </c>
      <c r="J12" s="14"/>
    </row>
    <row r="13" spans="1:10" x14ac:dyDescent="0.25">
      <c r="A13" s="8">
        <f>$B$4+6</f>
      </c>
      <c r="B13" s="9"/>
      <c r="C13" s="9"/>
      <c r="D13" s="10"/>
      <c r="E13" s="10"/>
      <c r="F13" s="11">
        <f>IF(OR(B13="",C13="",I13&lt;&gt;""),"",(ROUND((C13+N(D13)-B13)*1440,0)-N(E13)+N(J13))/1440)</f>
      </c>
      <c r="G13" s="12"/>
      <c r="H13" s="12"/>
      <c r="I13" s="13">
        <f>IF(AND(B13="",C13="",E13="",G13=""),"",IF(A13="","Kein Datum: Zeile liegt ausserhalb des Zeitraums",IF(OR(A13&lt;$B$4,A13&gt;=($B$4+7)),"Datum liegt ausserhalb des Zeitraums",IF(OR(B13="",C13=""),"Beginn oder Ende fehlt",IF(AND(N(D13)&lt;&gt;0,N(D13)&lt;&gt;1),"Folgetag muss 0 oder 1 sein",IF(C13+N(D13)&lt;=B13,"Ende liegt nicht nach Beginn",IF(AND(E13&lt;&gt;"",NOT(ISNUMBER(E13))),"Pause ist keine Zahl",IF(AND(J13&lt;&gt;"",NOT(ISNUMBER(J13))),"Korrektur ist keine Zahl",IF(N(E13)&lt;0,"Pause negativ",IF(N(E13)&gt;(ROUND((C13+N(D13)-B13)*1440,0)+N(J13)),"Pause länger als der Einsatz",IF((ROUND((C13+N(D13)-B13)*1440,0)+N(J13))-N(E13)&lt;0,"Netto negativ",IF(AND(G13&lt;&gt;"",E13=""),"Pausenlage eingetragen, Minuten fehlen",""))))))))))))</f>
      </c>
      <c r="J13" s="14"/>
    </row>
    <row r="14" ht="26" customHeight="1" spans="1:10" x14ac:dyDescent="0.25">
      <c r="A14" s="15" t="s">
        <v>14</v>
      </c>
      <c r="B14" s="15"/>
      <c r="C14" s="15"/>
      <c r="D14" s="15"/>
      <c r="E14" s="15"/>
      <c r="F14" s="15"/>
      <c r="G14" s="15"/>
      <c r="H14" s="15"/>
      <c r="I14" s="15"/>
      <c r="J14" s="15"/>
    </row>
    <row r="15" spans="1:10" x14ac:dyDescent="0.25">
      <c r="A15" s="16"/>
      <c r="B15" s="9"/>
      <c r="C15" s="9"/>
      <c r="D15" s="10"/>
      <c r="E15" s="10"/>
      <c r="F15" s="11">
        <f>IF(OR(B15="",C15="",I15&lt;&gt;""),"",(ROUND((C15+N(D15)-B15)*1440,0)-N(E15)+N(J15))/1440)</f>
      </c>
      <c r="G15" s="12"/>
      <c r="H15" s="12"/>
      <c r="I15" s="13">
        <f>IF(AND(B15="",C15="",E15="",G15=""),"",IF(A15="","Kein Datum: Zeile liegt ausserhalb des Zeitraums",IF(OR(A15&lt;$B$4,A15&gt;=($B$4+7)),"Datum liegt ausserhalb des Zeitraums",IF(OR(B15="",C15=""),"Beginn oder Ende fehlt",IF(AND(N(D15)&lt;&gt;0,N(D15)&lt;&gt;1),"Folgetag muss 0 oder 1 sein",IF(C15+N(D15)&lt;=B15,"Ende liegt nicht nach Beginn",IF(AND(E15&lt;&gt;"",NOT(ISNUMBER(E15))),"Pause ist keine Zahl",IF(AND(J15&lt;&gt;"",NOT(ISNUMBER(J15))),"Korrektur ist keine Zahl",IF(N(E15)&lt;0,"Pause negativ",IF(N(E15)&gt;(ROUND((C15+N(D15)-B15)*1440,0)+N(J15)),"Pause länger als der Einsatz",IF((ROUND((C15+N(D15)-B15)*1440,0)+N(J15))-N(E15)&lt;0,"Netto negativ",IF(AND(G15&lt;&gt;"",E15=""),"Pausenlage eingetragen, Minuten fehlen",""))))))))))))</f>
      </c>
      <c r="J15" s="14"/>
    </row>
    <row r="16" spans="1:10" x14ac:dyDescent="0.25">
      <c r="A16" s="16"/>
      <c r="B16" s="9"/>
      <c r="C16" s="9"/>
      <c r="D16" s="10"/>
      <c r="E16" s="10"/>
      <c r="F16" s="11">
        <f>IF(OR(B16="",C16="",I16&lt;&gt;""),"",(ROUND((C16+N(D16)-B16)*1440,0)-N(E16)+N(J16))/1440)</f>
      </c>
      <c r="G16" s="12"/>
      <c r="H16" s="12"/>
      <c r="I16" s="13">
        <f>IF(AND(B16="",C16="",E16="",G16=""),"",IF(A16="","Kein Datum: Zeile liegt ausserhalb des Zeitraums",IF(OR(A16&lt;$B$4,A16&gt;=($B$4+7)),"Datum liegt ausserhalb des Zeitraums",IF(OR(B16="",C16=""),"Beginn oder Ende fehlt",IF(AND(N(D16)&lt;&gt;0,N(D16)&lt;&gt;1),"Folgetag muss 0 oder 1 sein",IF(C16+N(D16)&lt;=B16,"Ende liegt nicht nach Beginn",IF(AND(E16&lt;&gt;"",NOT(ISNUMBER(E16))),"Pause ist keine Zahl",IF(AND(J16&lt;&gt;"",NOT(ISNUMBER(J16))),"Korrektur ist keine Zahl",IF(N(E16)&lt;0,"Pause negativ",IF(N(E16)&gt;(ROUND((C16+N(D16)-B16)*1440,0)+N(J16)),"Pause länger als der Einsatz",IF((ROUND((C16+N(D16)-B16)*1440,0)+N(J16))-N(E16)&lt;0,"Netto negativ",IF(AND(G16&lt;&gt;"",E16=""),"Pausenlage eingetragen, Minuten fehlen",""))))))))))))</f>
      </c>
      <c r="J16" s="14"/>
    </row>
    <row r="17" spans="1:10" x14ac:dyDescent="0.25">
      <c r="A17" s="16"/>
      <c r="B17" s="9"/>
      <c r="C17" s="9"/>
      <c r="D17" s="10"/>
      <c r="E17" s="10"/>
      <c r="F17" s="11">
        <f>IF(OR(B17="",C17="",I17&lt;&gt;""),"",(ROUND((C17+N(D17)-B17)*1440,0)-N(E17)+N(J17))/1440)</f>
      </c>
      <c r="G17" s="12"/>
      <c r="H17" s="12"/>
      <c r="I17" s="13">
        <f>IF(AND(B17="",C17="",E17="",G17=""),"",IF(A17="","Kein Datum: Zeile liegt ausserhalb des Zeitraums",IF(OR(A17&lt;$B$4,A17&gt;=($B$4+7)),"Datum liegt ausserhalb des Zeitraums",IF(OR(B17="",C17=""),"Beginn oder Ende fehlt",IF(AND(N(D17)&lt;&gt;0,N(D17)&lt;&gt;1),"Folgetag muss 0 oder 1 sein",IF(C17+N(D17)&lt;=B17,"Ende liegt nicht nach Beginn",IF(AND(E17&lt;&gt;"",NOT(ISNUMBER(E17))),"Pause ist keine Zahl",IF(AND(J17&lt;&gt;"",NOT(ISNUMBER(J17))),"Korrektur ist keine Zahl",IF(N(E17)&lt;0,"Pause negativ",IF(N(E17)&gt;(ROUND((C17+N(D17)-B17)*1440,0)+N(J17)),"Pause länger als der Einsatz",IF((ROUND((C17+N(D17)-B17)*1440,0)+N(J17))-N(E17)&lt;0,"Netto negativ",IF(AND(G17&lt;&gt;"",E17=""),"Pausenlage eingetragen, Minuten fehlen",""))))))))))))</f>
      </c>
      <c r="J17" s="14"/>
    </row>
    <row r="18" spans="1:10" x14ac:dyDescent="0.25">
      <c r="A18" s="16"/>
      <c r="B18" s="9"/>
      <c r="C18" s="9"/>
      <c r="D18" s="10"/>
      <c r="E18" s="10"/>
      <c r="F18" s="11">
        <f>IF(OR(B18="",C18="",I18&lt;&gt;""),"",(ROUND((C18+N(D18)-B18)*1440,0)-N(E18)+N(J18))/1440)</f>
      </c>
      <c r="G18" s="12"/>
      <c r="H18" s="12"/>
      <c r="I18" s="13">
        <f>IF(AND(B18="",C18="",E18="",G18=""),"",IF(A18="","Kein Datum: Zeile liegt ausserhalb des Zeitraums",IF(OR(A18&lt;$B$4,A18&gt;=($B$4+7)),"Datum liegt ausserhalb des Zeitraums",IF(OR(B18="",C18=""),"Beginn oder Ende fehlt",IF(AND(N(D18)&lt;&gt;0,N(D18)&lt;&gt;1),"Folgetag muss 0 oder 1 sein",IF(C18+N(D18)&lt;=B18,"Ende liegt nicht nach Beginn",IF(AND(E18&lt;&gt;"",NOT(ISNUMBER(E18))),"Pause ist keine Zahl",IF(AND(J18&lt;&gt;"",NOT(ISNUMBER(J18))),"Korrektur ist keine Zahl",IF(N(E18)&lt;0,"Pause negativ",IF(N(E18)&gt;(ROUND((C18+N(D18)-B18)*1440,0)+N(J18)),"Pause länger als der Einsatz",IF((ROUND((C18+N(D18)-B18)*1440,0)+N(J18))-N(E18)&lt;0,"Netto negativ",IF(AND(G18&lt;&gt;"",E18=""),"Pausenlage eingetragen, Minuten fehlen",""))))))))))))</f>
      </c>
      <c r="J18" s="14"/>
    </row>
    <row r="20" spans="5:9" x14ac:dyDescent="0.25">
      <c r="E20" s="17" t="s">
        <v>15</v>
      </c>
      <c r="F20" s="18">
        <f>SUM(F7:F18)</f>
      </c>
      <c r="G20" s="19">
        <f>IF((COUNTIF(I7:I18,"?*")+IF($D$4&lt;&gt;"",1,0))&gt;0,"Unvollständig, offene Zeilen: "&amp;(COUNTIF(I7:I18,"?*")+IF($D$4&lt;&gt;"",1,0)),"")</f>
      </c>
      <c r="H20" s="19"/>
      <c r="I20" s="19"/>
    </row>
    <row r="21" spans="5:6" x14ac:dyDescent="0.25">
      <c r="E21" s="17" t="s">
        <v>16</v>
      </c>
      <c r="F21" s="20"/>
    </row>
    <row r="22" spans="5:8" x14ac:dyDescent="0.25">
      <c r="E22" s="17" t="s">
        <v>17</v>
      </c>
      <c r="F22" s="21">
        <f>IF(G22="","",IF(G22&lt;0,"−","+")&amp;INT(ABS(G22)/60)&amp;":"&amp;TEXT(MOD(ABS(G22),60),"00"))</f>
      </c>
      <c r="G22" s="22">
        <f>IF(OR(F21="",G20&lt;&gt;""),"",ROUND(F20*1440,0)-ROUND(F21*1440,0))</f>
      </c>
      <c r="H22" s="23" t="s">
        <v>18</v>
      </c>
    </row>
    <row r="25" spans="1:8" x14ac:dyDescent="0.25">
      <c r="A25" s="24" t="s">
        <v>19</v>
      </c>
      <c r="B25" s="24"/>
      <c r="C25" s="24"/>
      <c r="E25" s="24" t="s">
        <v>20</v>
      </c>
      <c r="F25" s="24"/>
      <c r="G25" s="24"/>
      <c r="H25" s="24"/>
    </row>
    <row r="27" spans="1:10" x14ac:dyDescent="0.25">
      <c r="A27" s="25" t="s">
        <v>21</v>
      </c>
      <c r="B27" s="25"/>
      <c r="C27" s="25"/>
      <c r="D27" s="25"/>
      <c r="E27" s="25"/>
      <c r="F27" s="25"/>
      <c r="G27" s="25"/>
      <c r="H27" s="25"/>
      <c r="I27" s="25"/>
      <c r="J27" s="25"/>
    </row>
  </sheetData>
  <sheetProtection sheet="1" formatColumns="0" formatRows="0"/>
  <mergeCells count="9">
    <mergeCell ref="B2:C2"/>
    <mergeCell ref="B3:C3"/>
    <mergeCell ref="B4:C4"/>
    <mergeCell ref="D4:G4"/>
    <mergeCell ref="A14:J14"/>
    <mergeCell ref="G20:I20"/>
    <mergeCell ref="A25:C25"/>
    <mergeCell ref="E25:H25"/>
    <mergeCell ref="A27:J27"/>
  </mergeCells>
  <conditionalFormatting sqref="A7:J7">
    <cfRule type="expression" dxfId="0" priority="1">
      <formula>$I7&lt;&gt;""</formula>
    </cfRule>
  </conditionalFormatting>
  <conditionalFormatting sqref="A7:J7">
    <cfRule type="expression" dxfId="1" priority="2">
      <formula>AND($A7&lt;&gt;"",$I7="",WEEKDAY($A7,2)&gt;5)</formula>
    </cfRule>
  </conditionalFormatting>
  <conditionalFormatting sqref="A8:J8">
    <cfRule type="expression" dxfId="2" priority="3">
      <formula>$I8&lt;&gt;""</formula>
    </cfRule>
  </conditionalFormatting>
  <conditionalFormatting sqref="A8:J8">
    <cfRule type="expression" dxfId="3" priority="4">
      <formula>AND($A8&lt;&gt;"",$I8="",WEEKDAY($A8,2)&gt;5)</formula>
    </cfRule>
  </conditionalFormatting>
  <conditionalFormatting sqref="A9:J9">
    <cfRule type="expression" dxfId="4" priority="5">
      <formula>$I9&lt;&gt;""</formula>
    </cfRule>
  </conditionalFormatting>
  <conditionalFormatting sqref="A9:J9">
    <cfRule type="expression" dxfId="5" priority="6">
      <formula>AND($A9&lt;&gt;"",$I9="",WEEKDAY($A9,2)&gt;5)</formula>
    </cfRule>
  </conditionalFormatting>
  <conditionalFormatting sqref="A10:J10">
    <cfRule type="expression" dxfId="6" priority="7">
      <formula>$I10&lt;&gt;""</formula>
    </cfRule>
  </conditionalFormatting>
  <conditionalFormatting sqref="A10:J10">
    <cfRule type="expression" dxfId="7" priority="8">
      <formula>AND($A10&lt;&gt;"",$I10="",WEEKDAY($A10,2)&gt;5)</formula>
    </cfRule>
  </conditionalFormatting>
  <conditionalFormatting sqref="A11:J11">
    <cfRule type="expression" dxfId="8" priority="9">
      <formula>$I11&lt;&gt;""</formula>
    </cfRule>
  </conditionalFormatting>
  <conditionalFormatting sqref="A11:J11">
    <cfRule type="expression" dxfId="9" priority="10">
      <formula>AND($A11&lt;&gt;"",$I11="",WEEKDAY($A11,2)&gt;5)</formula>
    </cfRule>
  </conditionalFormatting>
  <conditionalFormatting sqref="A12:J12">
    <cfRule type="expression" dxfId="10" priority="11">
      <formula>$I12&lt;&gt;""</formula>
    </cfRule>
  </conditionalFormatting>
  <conditionalFormatting sqref="A12:J12">
    <cfRule type="expression" dxfId="11" priority="12">
      <formula>AND($A12&lt;&gt;"",$I12="",WEEKDAY($A12,2)&gt;5)</formula>
    </cfRule>
  </conditionalFormatting>
  <conditionalFormatting sqref="A13:J13">
    <cfRule type="expression" dxfId="12" priority="13">
      <formula>$I13&lt;&gt;""</formula>
    </cfRule>
  </conditionalFormatting>
  <conditionalFormatting sqref="A13:J13">
    <cfRule type="expression" dxfId="13" priority="14">
      <formula>AND($A13&lt;&gt;"",$I13="",WEEKDAY($A13,2)&gt;5)</formula>
    </cfRule>
  </conditionalFormatting>
  <conditionalFormatting sqref="A15:J15">
    <cfRule type="expression" dxfId="14" priority="15">
      <formula>$I15&lt;&gt;""</formula>
    </cfRule>
  </conditionalFormatting>
  <conditionalFormatting sqref="A16:J16">
    <cfRule type="expression" dxfId="15" priority="16">
      <formula>$I16&lt;&gt;""</formula>
    </cfRule>
  </conditionalFormatting>
  <conditionalFormatting sqref="A17:J17">
    <cfRule type="expression" dxfId="16" priority="17">
      <formula>$I17&lt;&gt;""</formula>
    </cfRule>
  </conditionalFormatting>
  <conditionalFormatting sqref="A18:J18">
    <cfRule type="expression" dxfId="17" priority="18">
      <formula>$I18&lt;&gt;""</formula>
    </cfRule>
  </conditionalFormatting>
  <conditionalFormatting sqref="E20:I20">
    <cfRule type="expression" dxfId="18" priority="19">
      <formula>$G$20&lt;&gt;""</formula>
    </cfRule>
  </conditionalFormatting>
  <dataValidations count="18">
    <dataValidation type="custom" showErrorMessage="1" error="Datum liegt ausserhalb des Zeitraums" sqref="A15">
      <formula1>AND(A15&gt;=$B$4,A15&lt;($B$4+7))</formula1>
    </dataValidation>
    <dataValidation type="custom" showErrorMessage="1" error="Datum liegt ausserhalb des Zeitraums" sqref="A16">
      <formula1>AND(A16&gt;=$B$4,A16&lt;($B$4+7))</formula1>
    </dataValidation>
    <dataValidation type="custom" showErrorMessage="1" error="Datum liegt ausserhalb des Zeitraums" sqref="A17">
      <formula1>AND(A17&gt;=$B$4,A17&lt;($B$4+7))</formula1>
    </dataValidation>
    <dataValidation type="custom" showErrorMessage="1" error="Datum liegt ausserhalb des Zeitraums" sqref="A18">
      <formula1>AND(A18&gt;=$B$4,A18&lt;($B$4+7))</formula1>
    </dataValidation>
    <dataValidation type="decimal" showErrorMessage="1" error="hh:mm" sqref="B10:C13">
      <formula1>0</formula1>
      <formula2>0.999999</formula2>
    </dataValidation>
    <dataValidation type="decimal" showErrorMessage="1" error="hh:mm" sqref="B15:C18">
      <formula1>0</formula1>
      <formula2>0.999999</formula2>
    </dataValidation>
    <dataValidation type="custom" showErrorMessage="1" error="Bitte einen Montag eintragen" sqref="B4">
      <formula1>WEEKDAY(B4,2)=1</formula1>
    </dataValidation>
    <dataValidation type="decimal" showErrorMessage="1" error="hh:mm" sqref="B7:C13">
      <formula1>0</formula1>
      <formula2>0.999999</formula2>
    </dataValidation>
    <dataValidation type="whole" showErrorMessage="1" error="0 / 1" sqref="D10:D13">
      <formula1>0</formula1>
      <formula2>1</formula2>
    </dataValidation>
    <dataValidation type="whole" showErrorMessage="1" error="0 / 1" sqref="D15:D18">
      <formula1>0</formula1>
      <formula2>1</formula2>
    </dataValidation>
    <dataValidation type="whole" showErrorMessage="1" error="0 / 1" sqref="D7:D13">
      <formula1>0</formula1>
      <formula2>1</formula2>
    </dataValidation>
    <dataValidation type="whole" operator="greaterThanOrEqual" showErrorMessage="1" error="0, 15, 30, ..." sqref="E10:E13">
      <formula1>0</formula1>
    </dataValidation>
    <dataValidation type="whole" operator="greaterThanOrEqual" showErrorMessage="1" error="0, 15, 30, ..." sqref="E15:E18">
      <formula1>0</formula1>
    </dataValidation>
    <dataValidation type="whole" operator="greaterThanOrEqual" showErrorMessage="1" error="0, 15, 30, ..." sqref="E7:E13">
      <formula1>0</formula1>
    </dataValidation>
    <dataValidation type="decimal" operator="greaterThanOrEqual" showErrorMessage="1" error="h:mm" sqref="F21">
      <formula1>0</formula1>
    </dataValidation>
    <dataValidation type="whole" showErrorMessage="1" error="-180 ... 180" sqref="J10:J13">
      <formula1>-180</formula1>
      <formula2>180</formula2>
    </dataValidation>
    <dataValidation type="whole" showErrorMessage="1" error="-180 ... 180" sqref="J15:J18">
      <formula1>-180</formula1>
      <formula2>180</formula2>
    </dataValidation>
    <dataValidation type="whole" showErrorMessage="1" error="-180 ... 180" sqref="J7:J13">
      <formula1>-180</formula1>
      <formula2>180</formula2>
    </dataValidation>
  </dataValidations>
  <pageMargins left="0.7" right="0.7" top="0.75" bottom="0.75" header="0.3" footer="0.3"/>
  <pageSetup paperSize="9" orientation="portrait" horizontalDpi="4294967295" verticalDpi="4294967295" scale="100" fitToWidth="1"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outlineLevelRow="0" outlineLevelCol="0" x14ac:dyDescent="55"/>
  <cols>
    <col min="1" max="1" width="110" customWidth="1"/>
  </cols>
  <sheetData>
    <row r="1" ht="24" customHeight="1" spans="1:1" x14ac:dyDescent="0.25">
      <c r="A1" s="26" t="s">
        <v>22</v>
      </c>
    </row>
    <row r="2" ht="48" customHeight="1" spans="1:1" x14ac:dyDescent="0.25">
      <c r="A2" s="2" t="s">
        <v>23</v>
      </c>
    </row>
    <row r="3" ht="48" customHeight="1" spans="1:1" x14ac:dyDescent="0.25">
      <c r="A3" s="2" t="s">
        <v>24</v>
      </c>
    </row>
    <row r="4" ht="48" customHeight="1" spans="1:1" x14ac:dyDescent="0.25">
      <c r="A4" s="2" t="s">
        <v>25</v>
      </c>
    </row>
    <row r="5" ht="48" customHeight="1" spans="1:1" x14ac:dyDescent="0.25">
      <c r="A5" s="2" t="s">
        <v>26</v>
      </c>
    </row>
    <row r="6" ht="48" customHeight="1" spans="1:1" x14ac:dyDescent="0.25">
      <c r="A6" s="2" t="s">
        <v>27</v>
      </c>
    </row>
    <row r="7" ht="48" customHeight="1" spans="1:1" x14ac:dyDescent="0.25">
      <c r="A7" s="2" t="s">
        <v>28</v>
      </c>
    </row>
    <row r="8" ht="48" customHeight="1" spans="1:1" x14ac:dyDescent="0.25">
      <c r="A8" s="2" t="s">
        <v>29</v>
      </c>
    </row>
    <row r="9" ht="48" customHeight="1" spans="1:1" x14ac:dyDescent="0.25">
      <c r="A9" s="2" t="s">
        <v>30</v>
      </c>
    </row>
    <row r="10" ht="48" customHeight="1" spans="1:1" x14ac:dyDescent="0.25">
      <c r="A10" s="2" t="s">
        <v>31</v>
      </c>
    </row>
    <row r="11" ht="48" customHeight="1" spans="1:1" x14ac:dyDescent="0.25">
      <c r="A11" s="2" t="s">
        <v>32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Stundenzettel</vt:lpstr>
      <vt:lpstr>Anleitung</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workflow-app.ch</dc:creator>
  <dc:title>Stundenzettel-Vorlage Woche (Excel), workflow-app.ch</dc:title>
  <dc:subject/>
  <dc:description/>
  <cp:keywords/>
  <cp:category/>
  <cp:lastModifiedBy>Unknown</cp:lastModifiedBy>
  <dcterms:created xsi:type="dcterms:W3CDTF">2026-09-07T19:06:08Z</dcterms:created>
  <dcterms:modified xsi:type="dcterms:W3CDTF">2026-09-07T19:06:08Z</dcterms:modified>
</cp:coreProperties>
</file>